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<sst xmlns="http://schemas.openxmlformats.org/spreadsheetml/2006/main" count="169" uniqueCount="57">
  <si>
    <t>Наименование</t>
  </si>
  <si>
    <t>Целевая статья расходов</t>
  </si>
  <si>
    <t>Ведомство</t>
  </si>
  <si>
    <t>Подраздел</t>
  </si>
  <si>
    <t>Сумма, тыс.руб.</t>
  </si>
  <si>
    <t>Раз  дел</t>
  </si>
  <si>
    <t>Вид расхо дов</t>
  </si>
  <si>
    <t>07</t>
  </si>
  <si>
    <t>03</t>
  </si>
  <si>
    <t>913</t>
  </si>
  <si>
    <t>902</t>
  </si>
  <si>
    <t>04</t>
  </si>
  <si>
    <t>12</t>
  </si>
  <si>
    <t>912</t>
  </si>
  <si>
    <t>11</t>
  </si>
  <si>
    <t>01</t>
  </si>
  <si>
    <t>09</t>
  </si>
  <si>
    <t>02</t>
  </si>
  <si>
    <t>13</t>
  </si>
  <si>
    <t>08</t>
  </si>
  <si>
    <t>10</t>
  </si>
  <si>
    <t>200</t>
  </si>
  <si>
    <t>Районные муниципальные программы</t>
  </si>
  <si>
    <t>300</t>
  </si>
  <si>
    <t>01 0 00 00000</t>
  </si>
  <si>
    <t>02 0 00 00000</t>
  </si>
  <si>
    <t>05 0 00 00000</t>
  </si>
  <si>
    <t>06 0 00 00000</t>
  </si>
  <si>
    <t>08 0 00 00000</t>
  </si>
  <si>
    <t>17 0 00 00000</t>
  </si>
  <si>
    <t>21 0 00 00000</t>
  </si>
  <si>
    <t>100</t>
  </si>
  <si>
    <t>22 0 00 00000</t>
  </si>
  <si>
    <t>25 0 00 00000</t>
  </si>
  <si>
    <t>927</t>
  </si>
  <si>
    <t>"Создание условий для оказания медецинской помощи населению Клетского муниципального района"2017-2019 гг</t>
  </si>
  <si>
    <t>"Формирование доступной среды жизнедеятельности для инвалидов и маломобильных групп населения в Клетском муниципальном районе" на 2017-2019 годы</t>
  </si>
  <si>
    <t>"Развитие культуры Клетского муниципального района 2017-2019 гг"</t>
  </si>
  <si>
    <t>27 0 00 00000</t>
  </si>
  <si>
    <t>28 0 00 00000</t>
  </si>
  <si>
    <t>Председатель Клетской районной Думы</t>
  </si>
  <si>
    <t>Г.В. Лыгина</t>
  </si>
  <si>
    <t>"Профилактика правонарушений на территории Клетского муниципального района Волгоградской области на период 2019-2021 г"</t>
  </si>
  <si>
    <t>01 0 00 L4970</t>
  </si>
  <si>
    <t>27 0 00 L4670</t>
  </si>
  <si>
    <t>МП "Развитие агропромышленного комплекса  Клетского муниципального района Волгоградской области на 2019-2025 гг"</t>
  </si>
  <si>
    <t>Распределение  бюджетных  ассигнований  на  реализацию  муниципальных    программ на 2020 - 2022 годы.</t>
  </si>
  <si>
    <t>"Молодой семье-доступное жилье" на 2020-2022 гг</t>
  </si>
  <si>
    <t>"Развитие и поддержка малого предпринимательства в Клетском муниципальном районе  на 2020-2022 годы"</t>
  </si>
  <si>
    <t>"Развитие муниципальной службы в Клетском муниципальном районе на 2020-2022 годы"</t>
  </si>
  <si>
    <t>"Развитие системы профилактики немедецинского потребления наркотиков. алкоголя  и других психотропных веществ"на территории Клетского муниципального района на 2020-2022 годы</t>
  </si>
  <si>
    <t>"Развитие физической культуры и спорта в Клетском муниципальном районе на 2020-2022 годы"</t>
  </si>
  <si>
    <t>"Устойчивое развитие сельских территорий Клетского муниципального района Волгоградской области на2014-2017 годы и на период до 2020 года"</t>
  </si>
  <si>
    <t>16 0 00 00000</t>
  </si>
  <si>
    <t>"Сохранение казачьей культуры и народных промыслов в Клетском муниципальном районе на 2020-2022 годы"</t>
  </si>
  <si>
    <t xml:space="preserve"> </t>
  </si>
  <si>
    <t xml:space="preserve">Приложение №10 к  проекту Решения Клетской районной Думы "О районном бюджете на 2020 и плановый период 2021-2022 гг."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</si>
</sst>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.6"/>
      <color indexed="12"/>
      <name val="Arial Cyr"/>
      <family val="2"/>
    </font>
    <font>
      <u val="single"/>
      <sz val="10.6"/>
      <color indexed="20"/>
      <name val="Arial Cyr"/>
      <family val="2"/>
    </font>
    <font>
      <sz val="10"/>
      <color indexed="10"/>
      <name val="Arial"/>
      <family val="2"/>
    </font>
    <font>
      <u val="single"/>
      <sz val="10.6"/>
      <color theme="10"/>
      <name val="Arial Cyr"/>
      <family val="2"/>
    </font>
    <font>
      <u val="single"/>
      <sz val="10.6"/>
      <color theme="11"/>
      <name val="Arial Cyr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justify" vertical="center" wrapText="1"/>
    </xf>
    <xf numFmtId="1" fontId="23" fillId="0" borderId="11" xfId="0" applyNumberFormat="1" applyFont="1" applyFill="1" applyBorder="1" applyAlignment="1">
      <alignment horizontal="right" wrapText="1"/>
    </xf>
    <xf numFmtId="1" fontId="23" fillId="0" borderId="12" xfId="0" applyNumberFormat="1" applyFont="1" applyFill="1" applyBorder="1" applyAlignment="1">
      <alignment horizontal="right" wrapText="1"/>
    </xf>
    <xf numFmtId="180" fontId="23" fillId="0" borderId="10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 wrapText="1"/>
    </xf>
    <xf numFmtId="180" fontId="22" fillId="0" borderId="10" xfId="0" applyNumberFormat="1" applyFont="1" applyFill="1" applyBorder="1" applyAlignment="1">
      <alignment horizontal="right"/>
    </xf>
    <xf numFmtId="49" fontId="22" fillId="0" borderId="11" xfId="0" applyNumberFormat="1" applyFont="1" applyFill="1" applyBorder="1" applyAlignment="1">
      <alignment horizontal="right" wrapText="1"/>
    </xf>
    <xf numFmtId="49" fontId="22" fillId="0" borderId="12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justify" vertical="center" wrapText="1"/>
    </xf>
    <xf numFmtId="49" fontId="22" fillId="0" borderId="13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horizontal="right" wrapText="1"/>
    </xf>
    <xf numFmtId="49" fontId="22" fillId="0" borderId="14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justify" vertical="center" wrapText="1"/>
    </xf>
    <xf numFmtId="49" fontId="22" fillId="0" borderId="15" xfId="0" applyNumberFormat="1" applyFont="1" applyFill="1" applyBorder="1" applyAlignment="1">
      <alignment horizontal="right" wrapText="1"/>
    </xf>
    <xf numFmtId="180" fontId="22" fillId="0" borderId="16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80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3" fillId="0" borderId="11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49" fontId="22" fillId="0" borderId="11" xfId="0" applyNumberFormat="1" applyFont="1" applyFill="1" applyBorder="1" applyAlignment="1">
      <alignment horizontal="right" vertical="center" wrapText="1" indent="1"/>
    </xf>
    <xf numFmtId="49" fontId="22" fillId="0" borderId="13" xfId="0" applyNumberFormat="1" applyFont="1" applyFill="1" applyBorder="1" applyAlignment="1">
      <alignment horizontal="right" vertical="center" wrapText="1" indent="1"/>
    </xf>
    <xf numFmtId="49" fontId="22" fillId="0" borderId="10" xfId="0" applyNumberFormat="1" applyFont="1" applyFill="1" applyBorder="1" applyAlignment="1">
      <alignment horizontal="right" vertical="center" wrapText="1" indent="1"/>
    </xf>
    <xf numFmtId="49" fontId="23" fillId="0" borderId="10" xfId="0" applyNumberFormat="1" applyFont="1" applyFill="1" applyBorder="1" applyAlignment="1">
      <alignment horizontal="right" vertical="center" indent="1"/>
    </xf>
    <xf numFmtId="49" fontId="22" fillId="0" borderId="10" xfId="0" applyNumberFormat="1" applyFont="1" applyFill="1" applyBorder="1" applyAlignment="1">
      <alignment horizontal="right" vertical="center" indent="1"/>
    </xf>
    <xf numFmtId="0" fontId="32" fillId="0" borderId="0" xfId="0" applyFont="1" applyFill="1" applyAlignment="1">
      <alignment/>
    </xf>
    <xf numFmtId="180" fontId="22" fillId="0" borderId="17" xfId="0" applyNumberFormat="1" applyFont="1" applyFill="1" applyBorder="1" applyAlignment="1">
      <alignment horizontal="right"/>
    </xf>
    <xf numFmtId="180" fontId="23" fillId="0" borderId="17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right" vertical="center" wrapText="1" indent="1"/>
    </xf>
    <xf numFmtId="49" fontId="23" fillId="0" borderId="10" xfId="0" applyNumberFormat="1" applyFont="1" applyFill="1" applyBorder="1" applyAlignment="1">
      <alignment horizontal="right" vertical="center" wrapText="1" indent="1"/>
    </xf>
    <xf numFmtId="49" fontId="23" fillId="0" borderId="10" xfId="0" applyNumberFormat="1" applyFont="1" applyFill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justify" vertical="center" wrapText="1"/>
    </xf>
    <xf numFmtId="49" fontId="23" fillId="0" borderId="18" xfId="0" applyNumberFormat="1" applyFont="1" applyFill="1" applyBorder="1" applyAlignment="1">
      <alignment horizontal="right" vertical="center" wrapText="1" indent="1"/>
    </xf>
    <xf numFmtId="49" fontId="22" fillId="0" borderId="18" xfId="0" applyNumberFormat="1" applyFont="1" applyFill="1" applyBorder="1" applyAlignment="1">
      <alignment horizontal="right" wrapText="1"/>
    </xf>
    <xf numFmtId="49" fontId="22" fillId="0" borderId="19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25">
      <selection activeCell="A2" sqref="A2:IV54"/>
    </sheetView>
  </sheetViews>
  <sheetFormatPr defaultColWidth="9.00390625" defaultRowHeight="12.75"/>
  <cols>
    <col min="1" max="1" width="33.75390625" style="1" customWidth="1"/>
    <col min="2" max="2" width="14.375" style="39" customWidth="1"/>
    <col min="3" max="3" width="5.75390625" style="1" customWidth="1"/>
    <col min="4" max="5" width="5.875" style="1" customWidth="1"/>
    <col min="6" max="6" width="7.25390625" style="1" customWidth="1"/>
    <col min="7" max="9" width="9.375" style="1" customWidth="1"/>
    <col min="10" max="16384" width="9.125" style="1" customWidth="1"/>
  </cols>
  <sheetData>
    <row r="1" spans="2:9" s="2" customFormat="1" ht="12.75">
      <c r="B1" s="34"/>
      <c r="E1" s="50" t="s">
        <v>56</v>
      </c>
      <c r="F1" s="50"/>
      <c r="G1" s="50"/>
      <c r="H1" s="50"/>
      <c r="I1" s="50"/>
    </row>
    <row r="2" spans="1:9" s="2" customFormat="1" ht="53.25" customHeight="1">
      <c r="A2" s="3"/>
      <c r="B2" s="35"/>
      <c r="C2" s="3"/>
      <c r="D2" s="3"/>
      <c r="E2" s="50"/>
      <c r="F2" s="50"/>
      <c r="G2" s="50"/>
      <c r="H2" s="50"/>
      <c r="I2" s="50"/>
    </row>
    <row r="3" spans="1:9" s="45" customFormat="1" ht="34.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spans="1:9" s="2" customFormat="1" ht="12.75">
      <c r="A4" s="48" t="s">
        <v>0</v>
      </c>
      <c r="B4" s="48" t="s">
        <v>1</v>
      </c>
      <c r="C4" s="48" t="s">
        <v>2</v>
      </c>
      <c r="D4" s="48" t="s">
        <v>5</v>
      </c>
      <c r="E4" s="48" t="s">
        <v>3</v>
      </c>
      <c r="F4" s="54" t="s">
        <v>6</v>
      </c>
      <c r="G4" s="56" t="s">
        <v>4</v>
      </c>
      <c r="H4" s="57"/>
      <c r="I4" s="58"/>
    </row>
    <row r="5" spans="1:14" s="2" customFormat="1" ht="12.75">
      <c r="A5" s="49"/>
      <c r="B5" s="49"/>
      <c r="C5" s="49"/>
      <c r="D5" s="49"/>
      <c r="E5" s="49"/>
      <c r="F5" s="55"/>
      <c r="G5" s="4">
        <v>2020</v>
      </c>
      <c r="H5" s="4">
        <v>2021</v>
      </c>
      <c r="I5" s="4">
        <v>2022</v>
      </c>
      <c r="L5" s="52"/>
      <c r="M5" s="53"/>
      <c r="N5" s="53"/>
    </row>
    <row r="6" spans="1:9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7">
        <v>7</v>
      </c>
      <c r="H6" s="7">
        <v>8</v>
      </c>
      <c r="I6" s="7">
        <v>9</v>
      </c>
    </row>
    <row r="7" spans="1:9" s="2" customFormat="1" ht="12.75">
      <c r="A7" s="8" t="s">
        <v>22</v>
      </c>
      <c r="B7" s="36"/>
      <c r="C7" s="9"/>
      <c r="D7" s="9"/>
      <c r="E7" s="9"/>
      <c r="F7" s="10"/>
      <c r="G7" s="11">
        <f>SUM(G9+G13+G18+G22+G24+G31+G34+G37+G41+G43+G47+G49)</f>
        <v>1558.6</v>
      </c>
      <c r="H7" s="11">
        <f>H9+H13+H18+H22++H24+H29+H31+H37+H47</f>
        <v>1526.6</v>
      </c>
      <c r="I7" s="11">
        <f>SUM(I9+I13+I18+I22+I24+I31+I34+I37+I41+I43+I47+I49)</f>
        <v>1534.1</v>
      </c>
    </row>
    <row r="8" spans="1:9" s="2" customFormat="1" ht="12.75">
      <c r="A8" s="8"/>
      <c r="B8" s="36"/>
      <c r="C8" s="12"/>
      <c r="D8" s="12"/>
      <c r="E8" s="9"/>
      <c r="F8" s="10"/>
      <c r="G8" s="13"/>
      <c r="H8" s="13"/>
      <c r="I8" s="13"/>
    </row>
    <row r="9" spans="1:9" s="2" customFormat="1" ht="25.5">
      <c r="A9" s="8" t="s">
        <v>47</v>
      </c>
      <c r="B9" s="60" t="s">
        <v>24</v>
      </c>
      <c r="C9" s="14"/>
      <c r="D9" s="14"/>
      <c r="E9" s="14"/>
      <c r="F9" s="15"/>
      <c r="G9" s="11">
        <f>SUM(G10:G12)</f>
        <v>507.6</v>
      </c>
      <c r="H9" s="11">
        <v>507.6</v>
      </c>
      <c r="I9" s="11">
        <v>507.6</v>
      </c>
    </row>
    <row r="10" spans="1:9" s="2" customFormat="1" ht="12.75">
      <c r="A10" s="8"/>
      <c r="B10" s="40" t="s">
        <v>24</v>
      </c>
      <c r="C10" s="14" t="s">
        <v>10</v>
      </c>
      <c r="D10" s="14" t="s">
        <v>20</v>
      </c>
      <c r="E10" s="14" t="s">
        <v>11</v>
      </c>
      <c r="F10" s="15" t="s">
        <v>23</v>
      </c>
      <c r="G10" s="11">
        <v>33.6</v>
      </c>
      <c r="H10" s="11">
        <v>33.6</v>
      </c>
      <c r="I10" s="11">
        <v>33.6</v>
      </c>
    </row>
    <row r="11" spans="1:9" s="2" customFormat="1" ht="12.75">
      <c r="A11" s="8"/>
      <c r="B11" s="40" t="s">
        <v>43</v>
      </c>
      <c r="C11" s="14" t="s">
        <v>10</v>
      </c>
      <c r="D11" s="14" t="s">
        <v>20</v>
      </c>
      <c r="E11" s="14" t="s">
        <v>11</v>
      </c>
      <c r="F11" s="15" t="s">
        <v>23</v>
      </c>
      <c r="G11" s="11">
        <v>474</v>
      </c>
      <c r="H11" s="11">
        <v>474</v>
      </c>
      <c r="I11" s="11">
        <v>474</v>
      </c>
    </row>
    <row r="12" spans="1:9" s="2" customFormat="1" ht="12.75">
      <c r="A12" s="16"/>
      <c r="B12" s="40" t="s">
        <v>24</v>
      </c>
      <c r="C12" s="14" t="s">
        <v>10</v>
      </c>
      <c r="D12" s="14" t="s">
        <v>20</v>
      </c>
      <c r="E12" s="14" t="s">
        <v>8</v>
      </c>
      <c r="F12" s="15" t="s">
        <v>23</v>
      </c>
      <c r="G12" s="13">
        <v>0</v>
      </c>
      <c r="H12" s="13">
        <v>0</v>
      </c>
      <c r="I12" s="13">
        <v>0</v>
      </c>
    </row>
    <row r="13" spans="1:9" s="2" customFormat="1" ht="51">
      <c r="A13" s="8" t="s">
        <v>54</v>
      </c>
      <c r="B13" s="60" t="s">
        <v>25</v>
      </c>
      <c r="C13" s="14"/>
      <c r="D13" s="14"/>
      <c r="E13" s="14"/>
      <c r="F13" s="15"/>
      <c r="G13" s="11">
        <f>G14+G15+G16+G17</f>
        <v>282</v>
      </c>
      <c r="H13" s="11">
        <f>H14+H15+H16+H17</f>
        <v>227</v>
      </c>
      <c r="I13" s="11">
        <f>I14+I15+I16+I17</f>
        <v>257</v>
      </c>
    </row>
    <row r="14" spans="1:9" s="2" customFormat="1" ht="12.75">
      <c r="A14" s="8"/>
      <c r="B14" s="40" t="s">
        <v>25</v>
      </c>
      <c r="C14" s="14" t="s">
        <v>13</v>
      </c>
      <c r="D14" s="14" t="s">
        <v>19</v>
      </c>
      <c r="E14" s="14" t="s">
        <v>15</v>
      </c>
      <c r="F14" s="15" t="s">
        <v>21</v>
      </c>
      <c r="G14" s="13">
        <v>237</v>
      </c>
      <c r="H14" s="13">
        <v>182</v>
      </c>
      <c r="I14" s="13">
        <v>212</v>
      </c>
    </row>
    <row r="15" spans="1:9" s="2" customFormat="1" ht="12.75">
      <c r="A15" s="8"/>
      <c r="B15" s="40" t="s">
        <v>25</v>
      </c>
      <c r="C15" s="14" t="s">
        <v>10</v>
      </c>
      <c r="D15" s="14" t="s">
        <v>7</v>
      </c>
      <c r="E15" s="14" t="s">
        <v>7</v>
      </c>
      <c r="F15" s="15" t="s">
        <v>21</v>
      </c>
      <c r="G15" s="13">
        <v>10</v>
      </c>
      <c r="H15" s="13">
        <v>10</v>
      </c>
      <c r="I15" s="13">
        <v>10</v>
      </c>
    </row>
    <row r="16" spans="1:9" s="2" customFormat="1" ht="12.75">
      <c r="A16" s="16"/>
      <c r="B16" s="41" t="s">
        <v>25</v>
      </c>
      <c r="C16" s="17" t="s">
        <v>9</v>
      </c>
      <c r="D16" s="14" t="s">
        <v>7</v>
      </c>
      <c r="E16" s="17" t="s">
        <v>16</v>
      </c>
      <c r="F16" s="15" t="s">
        <v>21</v>
      </c>
      <c r="G16" s="13">
        <v>5</v>
      </c>
      <c r="H16" s="13">
        <v>5</v>
      </c>
      <c r="I16" s="13">
        <v>5</v>
      </c>
    </row>
    <row r="17" spans="1:9" s="2" customFormat="1" ht="12.75">
      <c r="A17" s="18"/>
      <c r="B17" s="42" t="s">
        <v>25</v>
      </c>
      <c r="C17" s="19" t="s">
        <v>13</v>
      </c>
      <c r="D17" s="20" t="s">
        <v>19</v>
      </c>
      <c r="E17" s="19" t="s">
        <v>15</v>
      </c>
      <c r="F17" s="20" t="s">
        <v>23</v>
      </c>
      <c r="G17" s="13">
        <v>30</v>
      </c>
      <c r="H17" s="13">
        <v>30</v>
      </c>
      <c r="I17" s="13">
        <v>30</v>
      </c>
    </row>
    <row r="18" spans="1:9" s="2" customFormat="1" ht="38.25">
      <c r="A18" s="8" t="s">
        <v>51</v>
      </c>
      <c r="B18" s="61" t="s">
        <v>26</v>
      </c>
      <c r="C18" s="19"/>
      <c r="D18" s="19"/>
      <c r="E18" s="19"/>
      <c r="F18" s="21"/>
      <c r="G18" s="11">
        <f>G19+G20+G21</f>
        <v>340</v>
      </c>
      <c r="H18" s="11">
        <f>H19+H20+H21</f>
        <v>350</v>
      </c>
      <c r="I18" s="11">
        <f>I19+I20+I21</f>
        <v>350</v>
      </c>
    </row>
    <row r="19" spans="1:9" s="2" customFormat="1" ht="12.75">
      <c r="A19" s="8"/>
      <c r="B19" s="42" t="s">
        <v>26</v>
      </c>
      <c r="C19" s="19" t="s">
        <v>10</v>
      </c>
      <c r="D19" s="19" t="s">
        <v>14</v>
      </c>
      <c r="E19" s="19" t="s">
        <v>15</v>
      </c>
      <c r="F19" s="21" t="s">
        <v>31</v>
      </c>
      <c r="G19" s="13">
        <v>137.5</v>
      </c>
      <c r="H19" s="13">
        <v>147.5</v>
      </c>
      <c r="I19" s="13">
        <v>147.5</v>
      </c>
    </row>
    <row r="20" spans="1:9" s="2" customFormat="1" ht="12.75">
      <c r="A20" s="8"/>
      <c r="B20" s="42" t="s">
        <v>26</v>
      </c>
      <c r="C20" s="19" t="s">
        <v>10</v>
      </c>
      <c r="D20" s="19" t="s">
        <v>14</v>
      </c>
      <c r="E20" s="19" t="s">
        <v>15</v>
      </c>
      <c r="F20" s="21" t="s">
        <v>21</v>
      </c>
      <c r="G20" s="13">
        <v>192.5</v>
      </c>
      <c r="H20" s="13">
        <v>192.5</v>
      </c>
      <c r="I20" s="13">
        <v>192.5</v>
      </c>
    </row>
    <row r="21" spans="1:9" s="2" customFormat="1" ht="12.75">
      <c r="A21" s="8"/>
      <c r="B21" s="42" t="s">
        <v>26</v>
      </c>
      <c r="C21" s="19" t="s">
        <v>10</v>
      </c>
      <c r="D21" s="19" t="s">
        <v>14</v>
      </c>
      <c r="E21" s="19" t="s">
        <v>15</v>
      </c>
      <c r="F21" s="21" t="s">
        <v>23</v>
      </c>
      <c r="G21" s="13">
        <v>10</v>
      </c>
      <c r="H21" s="13">
        <v>10</v>
      </c>
      <c r="I21" s="13">
        <v>10</v>
      </c>
    </row>
    <row r="22" spans="1:12" s="2" customFormat="1" ht="51">
      <c r="A22" s="8" t="s">
        <v>48</v>
      </c>
      <c r="B22" s="61" t="s">
        <v>27</v>
      </c>
      <c r="C22" s="62"/>
      <c r="D22" s="62"/>
      <c r="E22" s="62"/>
      <c r="F22" s="63"/>
      <c r="G22" s="11">
        <f>G23</f>
        <v>74</v>
      </c>
      <c r="H22" s="11">
        <f>H23</f>
        <v>84</v>
      </c>
      <c r="I22" s="11">
        <f>I23</f>
        <v>84.5</v>
      </c>
      <c r="L22" s="2" t="s">
        <v>55</v>
      </c>
    </row>
    <row r="23" spans="1:9" s="2" customFormat="1" ht="12.75">
      <c r="A23" s="16"/>
      <c r="B23" s="42" t="s">
        <v>27</v>
      </c>
      <c r="C23" s="19" t="s">
        <v>10</v>
      </c>
      <c r="D23" s="19" t="s">
        <v>11</v>
      </c>
      <c r="E23" s="19" t="s">
        <v>12</v>
      </c>
      <c r="F23" s="21" t="s">
        <v>21</v>
      </c>
      <c r="G23" s="13">
        <v>74</v>
      </c>
      <c r="H23" s="11">
        <v>84</v>
      </c>
      <c r="I23" s="11">
        <v>84.5</v>
      </c>
    </row>
    <row r="24" spans="1:9" s="2" customFormat="1" ht="51">
      <c r="A24" s="64" t="s">
        <v>42</v>
      </c>
      <c r="B24" s="61" t="s">
        <v>28</v>
      </c>
      <c r="C24" s="19"/>
      <c r="D24" s="19"/>
      <c r="E24" s="19"/>
      <c r="F24" s="21"/>
      <c r="G24" s="11">
        <f>G25+G26+G27+G28</f>
        <v>24</v>
      </c>
      <c r="H24" s="11">
        <f>H25+H26+H27+H28</f>
        <v>25</v>
      </c>
      <c r="I24" s="11"/>
    </row>
    <row r="25" spans="1:9" s="2" customFormat="1" ht="12.75">
      <c r="A25" s="22"/>
      <c r="B25" s="42" t="s">
        <v>28</v>
      </c>
      <c r="C25" s="19" t="s">
        <v>9</v>
      </c>
      <c r="D25" s="19" t="s">
        <v>7</v>
      </c>
      <c r="E25" s="19" t="s">
        <v>16</v>
      </c>
      <c r="F25" s="21" t="s">
        <v>21</v>
      </c>
      <c r="G25" s="13">
        <v>5</v>
      </c>
      <c r="H25" s="11">
        <v>5</v>
      </c>
      <c r="I25" s="11"/>
    </row>
    <row r="26" spans="1:9" s="2" customFormat="1" ht="12.75">
      <c r="A26" s="22"/>
      <c r="B26" s="42" t="s">
        <v>28</v>
      </c>
      <c r="C26" s="19" t="s">
        <v>13</v>
      </c>
      <c r="D26" s="19" t="s">
        <v>19</v>
      </c>
      <c r="E26" s="19" t="s">
        <v>15</v>
      </c>
      <c r="F26" s="21" t="s">
        <v>21</v>
      </c>
      <c r="G26" s="13">
        <v>3.5</v>
      </c>
      <c r="H26" s="11">
        <v>4</v>
      </c>
      <c r="I26" s="11"/>
    </row>
    <row r="27" spans="1:9" s="2" customFormat="1" ht="12.75">
      <c r="A27" s="22"/>
      <c r="B27" s="42" t="s">
        <v>28</v>
      </c>
      <c r="C27" s="19" t="s">
        <v>10</v>
      </c>
      <c r="D27" s="19" t="s">
        <v>15</v>
      </c>
      <c r="E27" s="19" t="s">
        <v>18</v>
      </c>
      <c r="F27" s="21" t="s">
        <v>31</v>
      </c>
      <c r="G27" s="13">
        <v>5</v>
      </c>
      <c r="H27" s="11">
        <v>5</v>
      </c>
      <c r="I27" s="11"/>
    </row>
    <row r="28" spans="1:9" s="2" customFormat="1" ht="12.75">
      <c r="A28" s="22"/>
      <c r="B28" s="42" t="s">
        <v>28</v>
      </c>
      <c r="C28" s="19" t="s">
        <v>10</v>
      </c>
      <c r="D28" s="19" t="s">
        <v>7</v>
      </c>
      <c r="E28" s="19" t="s">
        <v>7</v>
      </c>
      <c r="F28" s="21" t="s">
        <v>21</v>
      </c>
      <c r="G28" s="13">
        <v>10.5</v>
      </c>
      <c r="H28" s="11">
        <v>11</v>
      </c>
      <c r="I28" s="11"/>
    </row>
    <row r="29" spans="1:9" s="2" customFormat="1" ht="51">
      <c r="A29" s="64" t="s">
        <v>52</v>
      </c>
      <c r="B29" s="42" t="s">
        <v>53</v>
      </c>
      <c r="C29" s="19"/>
      <c r="D29" s="19"/>
      <c r="E29" s="19"/>
      <c r="F29" s="19"/>
      <c r="G29" s="46">
        <v>0</v>
      </c>
      <c r="H29" s="47">
        <v>0</v>
      </c>
      <c r="I29" s="11">
        <v>0</v>
      </c>
    </row>
    <row r="30" spans="1:9" s="2" customFormat="1" ht="12.75">
      <c r="A30" s="22"/>
      <c r="B30" s="42" t="s">
        <v>53</v>
      </c>
      <c r="C30" s="19"/>
      <c r="D30" s="19"/>
      <c r="E30" s="19"/>
      <c r="F30" s="19"/>
      <c r="G30" s="46">
        <v>0</v>
      </c>
      <c r="H30" s="47">
        <v>0</v>
      </c>
      <c r="I30" s="11">
        <v>0</v>
      </c>
    </row>
    <row r="31" spans="1:9" s="2" customFormat="1" ht="38.25">
      <c r="A31" s="65" t="s">
        <v>49</v>
      </c>
      <c r="B31" s="66" t="s">
        <v>29</v>
      </c>
      <c r="C31" s="67"/>
      <c r="D31" s="67"/>
      <c r="E31" s="67"/>
      <c r="F31" s="68"/>
      <c r="G31" s="47">
        <f>G32+G33</f>
        <v>100</v>
      </c>
      <c r="H31" s="47">
        <f>H32+H33</f>
        <v>100</v>
      </c>
      <c r="I31" s="47">
        <f>I32+I33</f>
        <v>100</v>
      </c>
    </row>
    <row r="32" spans="1:9" s="2" customFormat="1" ht="12.75">
      <c r="A32" s="8"/>
      <c r="B32" s="40" t="s">
        <v>29</v>
      </c>
      <c r="C32" s="14" t="s">
        <v>10</v>
      </c>
      <c r="D32" s="14" t="s">
        <v>15</v>
      </c>
      <c r="E32" s="14" t="s">
        <v>11</v>
      </c>
      <c r="F32" s="15" t="s">
        <v>31</v>
      </c>
      <c r="G32" s="13">
        <v>10</v>
      </c>
      <c r="H32" s="11">
        <v>10</v>
      </c>
      <c r="I32" s="11">
        <v>10</v>
      </c>
    </row>
    <row r="33" spans="1:9" s="2" customFormat="1" ht="12.75">
      <c r="A33" s="23"/>
      <c r="B33" s="41" t="s">
        <v>29</v>
      </c>
      <c r="C33" s="17" t="s">
        <v>10</v>
      </c>
      <c r="D33" s="17" t="s">
        <v>15</v>
      </c>
      <c r="E33" s="17" t="s">
        <v>18</v>
      </c>
      <c r="F33" s="24" t="s">
        <v>21</v>
      </c>
      <c r="G33" s="25">
        <v>90</v>
      </c>
      <c r="H33" s="11">
        <v>90</v>
      </c>
      <c r="I33" s="11">
        <v>90</v>
      </c>
    </row>
    <row r="34" spans="1:9" s="2" customFormat="1" ht="63.75" hidden="1">
      <c r="A34" s="26" t="s">
        <v>36</v>
      </c>
      <c r="B34" s="43" t="s">
        <v>30</v>
      </c>
      <c r="C34" s="28"/>
      <c r="D34" s="28"/>
      <c r="E34" s="28"/>
      <c r="F34" s="28"/>
      <c r="G34" s="11"/>
      <c r="H34" s="11">
        <f>SUM(H35:H36)</f>
        <v>0</v>
      </c>
      <c r="I34" s="11">
        <v>0</v>
      </c>
    </row>
    <row r="35" spans="1:9" s="2" customFormat="1" ht="12.75" hidden="1">
      <c r="A35" s="8"/>
      <c r="B35" s="44" t="s">
        <v>30</v>
      </c>
      <c r="C35" s="28" t="s">
        <v>13</v>
      </c>
      <c r="D35" s="28" t="s">
        <v>19</v>
      </c>
      <c r="E35" s="28" t="s">
        <v>15</v>
      </c>
      <c r="F35" s="28" t="s">
        <v>21</v>
      </c>
      <c r="G35" s="13"/>
      <c r="H35" s="11">
        <v>0</v>
      </c>
      <c r="I35" s="11">
        <v>0</v>
      </c>
    </row>
    <row r="36" spans="1:9" s="2" customFormat="1" ht="12.75" hidden="1">
      <c r="A36" s="8"/>
      <c r="B36" s="44" t="s">
        <v>30</v>
      </c>
      <c r="C36" s="28" t="s">
        <v>10</v>
      </c>
      <c r="D36" s="28" t="s">
        <v>7</v>
      </c>
      <c r="E36" s="28" t="s">
        <v>7</v>
      </c>
      <c r="F36" s="28" t="s">
        <v>21</v>
      </c>
      <c r="G36" s="13"/>
      <c r="H36" s="11">
        <v>0</v>
      </c>
      <c r="I36" s="11">
        <v>0</v>
      </c>
    </row>
    <row r="37" spans="1:9" s="2" customFormat="1" ht="76.5">
      <c r="A37" s="8" t="s">
        <v>50</v>
      </c>
      <c r="B37" s="43" t="s">
        <v>32</v>
      </c>
      <c r="C37" s="27"/>
      <c r="D37" s="27"/>
      <c r="E37" s="27"/>
      <c r="F37" s="27"/>
      <c r="G37" s="11">
        <f>G38+G39+G40</f>
        <v>31</v>
      </c>
      <c r="H37" s="11">
        <f>H38+H39+H40</f>
        <v>33</v>
      </c>
      <c r="I37" s="11">
        <f>I38+I39+I40</f>
        <v>35</v>
      </c>
    </row>
    <row r="38" spans="1:9" s="2" customFormat="1" ht="12.75">
      <c r="A38" s="8"/>
      <c r="B38" s="44"/>
      <c r="C38" s="28" t="s">
        <v>10</v>
      </c>
      <c r="D38" s="28" t="s">
        <v>7</v>
      </c>
      <c r="E38" s="28" t="s">
        <v>7</v>
      </c>
      <c r="F38" s="28" t="s">
        <v>21</v>
      </c>
      <c r="G38" s="13">
        <v>20</v>
      </c>
      <c r="H38" s="11">
        <v>21</v>
      </c>
      <c r="I38" s="11">
        <v>22</v>
      </c>
    </row>
    <row r="39" spans="1:9" s="2" customFormat="1" ht="12.75">
      <c r="A39" s="8"/>
      <c r="B39" s="44"/>
      <c r="C39" s="28" t="s">
        <v>9</v>
      </c>
      <c r="D39" s="28" t="s">
        <v>7</v>
      </c>
      <c r="E39" s="28" t="s">
        <v>17</v>
      </c>
      <c r="F39" s="28" t="s">
        <v>21</v>
      </c>
      <c r="G39" s="13">
        <v>3</v>
      </c>
      <c r="H39" s="11">
        <v>3</v>
      </c>
      <c r="I39" s="11">
        <v>3</v>
      </c>
    </row>
    <row r="40" spans="1:9" s="2" customFormat="1" ht="12.75">
      <c r="A40" s="8"/>
      <c r="B40" s="44"/>
      <c r="C40" s="28" t="s">
        <v>13</v>
      </c>
      <c r="D40" s="28" t="s">
        <v>19</v>
      </c>
      <c r="E40" s="28" t="s">
        <v>15</v>
      </c>
      <c r="F40" s="28" t="s">
        <v>21</v>
      </c>
      <c r="G40" s="13">
        <v>8</v>
      </c>
      <c r="H40" s="11">
        <v>9</v>
      </c>
      <c r="I40" s="11">
        <v>10</v>
      </c>
    </row>
    <row r="41" spans="1:9" s="29" customFormat="1" ht="51" hidden="1">
      <c r="A41" s="8" t="s">
        <v>35</v>
      </c>
      <c r="B41" s="43" t="s">
        <v>33</v>
      </c>
      <c r="C41" s="27"/>
      <c r="D41" s="27"/>
      <c r="E41" s="27"/>
      <c r="F41" s="27"/>
      <c r="G41" s="11"/>
      <c r="H41" s="11">
        <f>SUM(H42)</f>
        <v>0</v>
      </c>
      <c r="I41" s="11">
        <v>0</v>
      </c>
    </row>
    <row r="42" spans="1:9" s="2" customFormat="1" ht="12.75" hidden="1">
      <c r="A42" s="8"/>
      <c r="B42" s="44"/>
      <c r="C42" s="28" t="s">
        <v>34</v>
      </c>
      <c r="D42" s="28" t="s">
        <v>15</v>
      </c>
      <c r="E42" s="28" t="s">
        <v>18</v>
      </c>
      <c r="F42" s="28" t="s">
        <v>23</v>
      </c>
      <c r="G42" s="13"/>
      <c r="H42" s="11">
        <v>0</v>
      </c>
      <c r="I42" s="11">
        <v>0</v>
      </c>
    </row>
    <row r="43" spans="1:10" s="2" customFormat="1" ht="25.5" hidden="1">
      <c r="A43" s="8" t="s">
        <v>37</v>
      </c>
      <c r="B43" s="43" t="s">
        <v>38</v>
      </c>
      <c r="C43" s="28"/>
      <c r="D43" s="28"/>
      <c r="E43" s="28"/>
      <c r="F43" s="28"/>
      <c r="G43" s="11"/>
      <c r="H43" s="11">
        <f>SUM(H44:H46)</f>
        <v>0</v>
      </c>
      <c r="I43" s="11">
        <v>0</v>
      </c>
      <c r="J43" s="29"/>
    </row>
    <row r="44" spans="1:9" s="2" customFormat="1" ht="12.75" hidden="1">
      <c r="A44" s="8"/>
      <c r="B44" s="44" t="s">
        <v>38</v>
      </c>
      <c r="C44" s="28" t="s">
        <v>13</v>
      </c>
      <c r="D44" s="28" t="s">
        <v>7</v>
      </c>
      <c r="E44" s="28" t="s">
        <v>8</v>
      </c>
      <c r="F44" s="28" t="s">
        <v>21</v>
      </c>
      <c r="G44" s="13"/>
      <c r="H44" s="11">
        <v>0</v>
      </c>
      <c r="I44" s="11">
        <v>0</v>
      </c>
    </row>
    <row r="45" spans="1:9" s="2" customFormat="1" ht="12.75" hidden="1">
      <c r="A45" s="8"/>
      <c r="B45" s="44" t="s">
        <v>44</v>
      </c>
      <c r="C45" s="28" t="s">
        <v>13</v>
      </c>
      <c r="D45" s="28" t="s">
        <v>19</v>
      </c>
      <c r="E45" s="28" t="s">
        <v>15</v>
      </c>
      <c r="F45" s="28" t="s">
        <v>21</v>
      </c>
      <c r="G45" s="13"/>
      <c r="H45" s="11">
        <v>0</v>
      </c>
      <c r="I45" s="11">
        <v>0</v>
      </c>
    </row>
    <row r="46" spans="1:9" s="2" customFormat="1" ht="12.75" hidden="1">
      <c r="A46" s="8"/>
      <c r="B46" s="44" t="s">
        <v>38</v>
      </c>
      <c r="C46" s="28" t="s">
        <v>13</v>
      </c>
      <c r="D46" s="28" t="s">
        <v>19</v>
      </c>
      <c r="E46" s="28" t="s">
        <v>15</v>
      </c>
      <c r="F46" s="28" t="s">
        <v>21</v>
      </c>
      <c r="G46" s="13"/>
      <c r="H46" s="11">
        <v>0</v>
      </c>
      <c r="I46" s="11">
        <v>0</v>
      </c>
    </row>
    <row r="47" spans="1:9" s="2" customFormat="1" ht="51">
      <c r="A47" s="8" t="s">
        <v>45</v>
      </c>
      <c r="B47" s="43" t="s">
        <v>39</v>
      </c>
      <c r="C47" s="28"/>
      <c r="D47" s="28"/>
      <c r="E47" s="28"/>
      <c r="F47" s="28"/>
      <c r="G47" s="11">
        <f>SUM(G48:G48)</f>
        <v>200</v>
      </c>
      <c r="H47" s="11">
        <v>200</v>
      </c>
      <c r="I47" s="11">
        <v>200</v>
      </c>
    </row>
    <row r="48" spans="1:9" s="2" customFormat="1" ht="12.75">
      <c r="A48" s="8"/>
      <c r="B48" s="44" t="s">
        <v>39</v>
      </c>
      <c r="C48" s="28" t="s">
        <v>10</v>
      </c>
      <c r="D48" s="28" t="s">
        <v>15</v>
      </c>
      <c r="E48" s="28" t="s">
        <v>18</v>
      </c>
      <c r="F48" s="28" t="s">
        <v>21</v>
      </c>
      <c r="G48" s="13">
        <v>200</v>
      </c>
      <c r="H48" s="13">
        <v>200</v>
      </c>
      <c r="I48" s="13">
        <v>200</v>
      </c>
    </row>
    <row r="49" spans="1:9" s="2" customFormat="1" ht="12.75">
      <c r="A49" s="8"/>
      <c r="B49" s="37"/>
      <c r="C49" s="27"/>
      <c r="D49" s="27"/>
      <c r="E49" s="27"/>
      <c r="F49" s="27"/>
      <c r="G49" s="11"/>
      <c r="H49" s="11"/>
      <c r="I49" s="11"/>
    </row>
    <row r="50" spans="1:9" s="2" customFormat="1" ht="12.75">
      <c r="A50" s="30"/>
      <c r="B50" s="38"/>
      <c r="C50" s="30"/>
      <c r="D50" s="31"/>
      <c r="E50" s="31"/>
      <c r="F50" s="30"/>
      <c r="G50" s="30"/>
      <c r="H50" s="32"/>
      <c r="I50" s="32"/>
    </row>
    <row r="51" spans="1:9" s="2" customFormat="1" ht="12.75">
      <c r="A51" s="3"/>
      <c r="B51" s="35"/>
      <c r="C51" s="33"/>
      <c r="D51" s="33"/>
      <c r="E51" s="33"/>
      <c r="F51" s="33"/>
      <c r="G51" s="33"/>
      <c r="H51" s="33"/>
      <c r="I51" s="33"/>
    </row>
    <row r="52" spans="1:9" s="2" customFormat="1" ht="12.75">
      <c r="A52" s="51" t="s">
        <v>40</v>
      </c>
      <c r="B52" s="51"/>
      <c r="C52" s="3"/>
      <c r="D52" s="3"/>
      <c r="E52" s="3"/>
      <c r="F52" s="3"/>
      <c r="G52" s="51" t="s">
        <v>41</v>
      </c>
      <c r="H52" s="51"/>
      <c r="I52" s="3"/>
    </row>
    <row r="53" spans="1:9" s="2" customFormat="1" ht="12.75">
      <c r="A53" s="3"/>
      <c r="B53" s="35"/>
      <c r="C53" s="3"/>
      <c r="D53" s="3"/>
      <c r="E53" s="3"/>
      <c r="F53" s="3"/>
      <c r="G53" s="3"/>
      <c r="H53" s="3"/>
      <c r="I53" s="3"/>
    </row>
    <row r="54" spans="1:9" s="71" customFormat="1" ht="15.75">
      <c r="A54" s="69"/>
      <c r="B54" s="70"/>
      <c r="C54" s="69"/>
      <c r="D54" s="69"/>
      <c r="E54" s="69"/>
      <c r="F54" s="69"/>
      <c r="G54" s="69"/>
      <c r="H54" s="69"/>
      <c r="I54" s="69"/>
    </row>
    <row r="55" spans="1:9" s="71" customFormat="1" ht="15.75">
      <c r="A55" s="69"/>
      <c r="B55" s="70"/>
      <c r="C55" s="69"/>
      <c r="D55" s="69"/>
      <c r="E55" s="69"/>
      <c r="F55" s="69"/>
      <c r="G55" s="69"/>
      <c r="H55" s="69"/>
      <c r="I55" s="69"/>
    </row>
  </sheetData>
  <sheetProtection/>
  <mergeCells count="13">
    <mergeCell ref="L5:N5"/>
    <mergeCell ref="E4:E5"/>
    <mergeCell ref="F4:F5"/>
    <mergeCell ref="G4:I4"/>
    <mergeCell ref="A4:A5"/>
    <mergeCell ref="B4:B5"/>
    <mergeCell ref="C4:C5"/>
    <mergeCell ref="D4:D5"/>
    <mergeCell ref="A3:I3"/>
    <mergeCell ref="E1:I2"/>
    <mergeCell ref="G52:H52"/>
    <mergeCell ref="A52:B52"/>
  </mergeCells>
  <printOptions/>
  <pageMargins left="0.984251968503937" right="0.2362204724409449" top="0.4724409448818898" bottom="0.15748031496062992" header="0.5118110236220472" footer="0.5118110236220472"/>
  <pageSetup fitToHeight="2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Кузнецова</cp:lastModifiedBy>
  <cp:lastPrinted>2019-10-28T06:44:16Z</cp:lastPrinted>
  <dcterms:created xsi:type="dcterms:W3CDTF">2010-11-11T08:39:11Z</dcterms:created>
  <dcterms:modified xsi:type="dcterms:W3CDTF">2019-10-28T06:44:37Z</dcterms:modified>
  <cp:category/>
  <cp:version/>
  <cp:contentType/>
  <cp:contentStatus/>
</cp:coreProperties>
</file>