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<sst xmlns="http://schemas.openxmlformats.org/spreadsheetml/2006/main" count="146" uniqueCount="119">
  <si>
    <t>Налоги на прибыль, доходы</t>
  </si>
  <si>
    <t>Налог на доходы физ.лиц</t>
  </si>
  <si>
    <t>Налоги на совокупный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</si>
  <si>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</si>
  <si>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</si>
  <si>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</si>
  <si>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</si>
  <si>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санкции,возмещение ущерба</t>
  </si>
  <si>
    <t>Прочие неналоговые доходы</t>
  </si>
  <si>
    <t>000 1 00 00000 00 0000 000</t>
  </si>
  <si>
    <t>ДОХОДЫ</t>
  </si>
  <si>
    <t>Код бюджетной классификации</t>
  </si>
  <si>
    <t>Наименование</t>
  </si>
  <si>
    <t>000 1 01 00000 00 0000 000</t>
  </si>
  <si>
    <t>000 1 01 02000 01 0000 110</t>
  </si>
  <si>
    <t>000 1 05 00000 00 0000 000</t>
  </si>
  <si>
    <t>000 1 05 03000 01 0000 110</t>
  </si>
  <si>
    <t>000 1 08 00000 00 0000 000</t>
  </si>
  <si>
    <t>000 1 11 00000 00 0000 000</t>
  </si>
  <si>
    <t>000 1 12 00000 00 0000 000</t>
  </si>
  <si>
    <t>000 1 16 00000 00 0000 000</t>
  </si>
  <si>
    <t>000 1 17 00000 00 0000 000</t>
  </si>
  <si>
    <t>БЕЗВОЗМЕЗДНЫЕ ПОСТУПЛЕНИЯ</t>
  </si>
  <si>
    <t>Субвенции от других бюджетов бюджетной системы РФ</t>
  </si>
  <si>
    <t>Субсидии от других бюджетов бюджетной системы РФ</t>
  </si>
  <si>
    <t>ИТОГО ДОХОДОВ</t>
  </si>
  <si>
    <t>Плановый период</t>
  </si>
  <si>
    <t>000 1 11 05035 05 0000 120</t>
  </si>
  <si>
    <t xml:space="preserve">Доходы от сдачи в аренду имущества , находящегося в оперативном управлении органов управления муниципальных районов и созданных ими учреждений и в хозяйственном ведении муниуципальных унитарных предприятий </t>
  </si>
  <si>
    <t>000 200 00000 00 0000 000</t>
  </si>
  <si>
    <t>000 202 04025 05 0000 151</t>
  </si>
  <si>
    <t>Межбюджетные трансферты на комплектование книжных фондов библиотек муниципальных образований</t>
  </si>
  <si>
    <t>Иные межбюджетные трасферты</t>
  </si>
  <si>
    <t xml:space="preserve">                    тыс. рублей</t>
  </si>
  <si>
    <t>Приложение №5</t>
  </si>
  <si>
    <t>000 202 04000 00 0000 151</t>
  </si>
  <si>
    <t>000 1 13 01995 05 0000 130</t>
  </si>
  <si>
    <t>прочие доходы от оказания платных услуг(работ)получателями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</si>
  <si>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</si>
  <si>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</si>
  <si>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</si>
  <si>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услуг(работ) и компенсации затрат государства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</si>
  <si>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</si>
  <si>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</si>
  <si>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000 1 03 00000 01 0000 110</t>
  </si>
  <si>
    <t>Налоги на товары (работы, услуги), реализуемые на территории Российской Федерации</t>
  </si>
  <si>
    <t xml:space="preserve">Субвенции на  создание, исполнение функций и  обеспечение деятельности муниципальных комиссий   по делам несовершеннолетних  и защите их прав </t>
  </si>
  <si>
    <t>Субвенции на осуществление государственных полномочий Волгоградской облсти по   организационному обеспечению деятельности территориальных административных комиссий</t>
  </si>
  <si>
    <t>Субвенции на выплату  компенсации части родительской платы за содержание ребенка(присмотр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</si>
  <si>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>Субвенции на  организацию   и осуществление деятельности по опеке и попечительству</t>
  </si>
  <si>
    <t>Субвенции на реализацию Закона Волгоградской области от 10 ноября 2005 г.№1111-ОД"Об организации питания обучающихся (1-11классы) в общеобразовательных организациях Волгоградской области</t>
  </si>
  <si>
    <t xml:space="preserve">  Субвенция на вознаграждение за труд приемным родителям (патронатному воспитателю), и предоставление им мер социальной поддержки </t>
  </si>
  <si>
    <t xml:space="preserve">Субвенции на предоставление субсидий гражданам на оплату
жилого помещения и коммунальных услуг в соответствии
с Законом Волгоградской области от 12 декабря 2005 г.
N 1145-ОД "О наделении органов местного самоуправления
муниципальных районов и городских округов государственными
полномочиями Волгоградской области по оказанию мер
социальной поддержки населению по оплате жилого помещения
и коммунальных услуг"
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</si>
  <si>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</si>
  <si>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Волгорадской области и работающим в  сельских населенных пунктах, рабочих поселках (поселках городского типа) на территории Волгоградской области</t>
  </si>
  <si>
    <t>Субсидии  бюджетам муниципальных о бразований для решения отдельных вопросов местного значения в сфере дополнительного образования детей</t>
  </si>
  <si>
    <t>902 1 11 05025 10 0000 120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</si>
  <si>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</si>
  <si>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Иные межбюджетные трансферты</t>
  </si>
  <si>
    <t>000 1 11 05013 05 0000 120</t>
  </si>
  <si>
    <t xml:space="preserve">Субсидия на обеспечение сбалансированности местных бюджетов бюджетам муниципальных образований </t>
  </si>
  <si>
    <t xml:space="preserve">Субвенции на предоставление мер социальной поддержки
по оплате жилого помещения и коммунальных услуг специалистам
учреждений культуры (библиотек, музеев, учреждений клубного
типа) и учреждений кинематографии, работающим и проживающим
в сельской местности, рабочих поселках (поселках городского
типа) на территории Волгоградской области
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</si>
  <si>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</si>
  <si>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</si>
  <si>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000 1 05 01000 00 0000 110</t>
  </si>
  <si>
    <t>Налог,взимаемый в связи с применением упрощенной системы налогооблажения</t>
  </si>
  <si>
    <t>000 202 20000 00 0000 150</t>
  </si>
  <si>
    <t>000 202 29999 05 0000 150</t>
  </si>
  <si>
    <t>000 202 30000 00 0000 150</t>
  </si>
  <si>
    <t>000 202 30024 05 0000 150</t>
  </si>
  <si>
    <t>000 202 30027 05 0000 150</t>
  </si>
  <si>
    <t>000 202 30022 05 0000 150</t>
  </si>
  <si>
    <t>000 202 30029 05 0000 150</t>
  </si>
  <si>
    <t>000 202 35930 05 0000 150</t>
  </si>
  <si>
    <t>000 202 40000 00 0000 150</t>
  </si>
  <si>
    <t>Иные межбюджетные трансферты, передаваемые бюджетам муниципальных районов на реализацию социальных гарантий молодым специалистам, работающим в сельской местности</t>
  </si>
  <si>
    <t>000 202 49999 05 0000 150</t>
  </si>
  <si>
    <t>000 202 45303 05 0000 150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</si>
  <si>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</si>
  <si>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общеобразовательными организациями</t>
  </si>
  <si>
    <t>Субвенции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</si>
  <si>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000 202 20041 05 0000 150</t>
  </si>
  <si>
    <t>Субсидия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</si>
  <si>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000 202 25304 05 0000 150</t>
  </si>
  <si>
    <t>Субсидии из областного бюджета бюджетам муниципальных районов и городских округов Волгоградской области на 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</si>
  <si>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</si>
  <si>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</si>
  <si>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бюджетам муниципальных образований Волгоградской области на реализацию мероприятий в сфере дорожной деятельности</t>
  </si>
  <si>
    <t>Субвенция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</si>
  <si>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организаций Волгограсдкой области</t>
  </si>
  <si>
    <t>2024 год</t>
  </si>
  <si>
    <t>Субвенция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</si>
  <si>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Субсидии из областного бюджета бюджетам муниципальных районов и городских округов Волгоградской области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</si>
  <si>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из областного бюджета бюджетам муниципальных образований Волгоградской области на содержание объектов благоустройства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</si>
  <si>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</si>
  <si>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</si>
  <si>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000 202 25243 05 0000 150</t>
  </si>
  <si>
    <t>000 202 40014 05 0000 150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</si>
  <si>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</si>
  <si>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районный бюджет в 2024-2025 годах.</t>
  </si>
  <si>
    <t>2025 год</t>
  </si>
  <si>
    <t>Субсидия на софинансирование капитальных вложений в объекты энергосбережения и повышения энергетической эффективности в теплоснабжении</t>
  </si>
  <si>
    <t>Субсидия  бюджетам муниципальных образований  Волгоградской области на возмещение в 2024-2025 годах расходов муниципальным образованиям  Волгоградской области на проведение кадастровых работ в отношении земельных участков</t>
  </si>
  <si>
    <t xml:space="preserve">Субвенции на компенсацию (возмещение) выпадающих доходов ресурсоснабжающих организаций, связанных с применением льготных тарифов  на коммунальные ресурсы (услуги) и  техническую воду, поставляемые населению </t>
  </si>
  <si>
    <t xml:space="preserve">    Субвенции бюджетам муниципальных районов и городских округов          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</si>
  <si>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
на 2023 год и на плановый период 2024 и 2025 годов
</t>
  </si>
  <si>
    <t xml:space="preserve">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областина 2023 год и плановый период 2024 и 2025 годов
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</si>
  <si>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по увековечению памяти погибших при защите Отечества на территории Волгоградской областина 2023 год и на плановый период                                                2024 и 2025 годов</t>
  </si>
  <si>
    <t>Доходы от уплаты акцизов на прямогонный бензин</t>
  </si>
  <si>
    <t>000 1 03 02231 01 0000 110</t>
  </si>
  <si>
    <t>Доходы от уплаты акцизов на дизельное топливо</t>
  </si>
  <si>
    <t>000 1 03 02241 01 0000 110</t>
  </si>
  <si>
    <t>Доходы от уплаты акцизов на моторные масла для дизельных и (или) карбюраторных (инжекторных) двигателей</t>
  </si>
  <si>
    <t>000 1 03 02251 01 0000 110</t>
  </si>
  <si>
    <t>Доходы от уплаты акцизов на автомобильный бензин</t>
  </si>
  <si>
    <t>000 1 03 02261 01 0000 110</t>
  </si>
  <si>
    <t>Председатель Клетской районной Думы                                                  Г.В. Лыгина</t>
  </si>
  <si>
    <t>Глава Клетского муниципального района                                                 А.Н. Игнатченко</t>
  </si>
  <si>
    <t>к решению Клетской районной Думы 75/529 от 09.12.2022 "О районном бюджете на 2023 год и на плановый период 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</si>
</sst>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76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25.625" style="0" customWidth="1"/>
    <col min="2" max="2" width="37.875" style="0" customWidth="1"/>
    <col min="3" max="3" width="10.25390625" style="33" customWidth="1"/>
    <col min="4" max="4" width="10.125" style="33" customWidth="1"/>
  </cols>
  <sheetData>
    <row r="1" spans="3:4" ht="22.5" customHeight="1">
      <c r="C1" s="46" t="s">
        <v>34</v>
      </c>
      <c r="D1" s="46"/>
    </row>
    <row r="2" spans="3:4" ht="102" customHeight="1">
      <c r="C2" s="54" t="s">
        <v>118</v>
      </c>
      <c r="D2" s="54"/>
    </row>
    <row r="3" spans="1:4" ht="15.75">
      <c r="A3" s="52" t="s">
        <v>99</v>
      </c>
      <c r="B3" s="52"/>
      <c r="C3" s="52"/>
      <c r="D3" s="52"/>
    </row>
    <row r="4" spans="3:4" ht="13.5" thickBot="1">
      <c r="C4" s="53" t="s">
        <v>33</v>
      </c>
      <c r="D4" s="53"/>
    </row>
    <row r="5" spans="1:4" ht="26.25" customHeight="1">
      <c r="A5" s="48" t="s">
        <v>11</v>
      </c>
      <c r="B5" s="50" t="s">
        <v>12</v>
      </c>
      <c r="C5" s="47" t="s">
        <v>26</v>
      </c>
      <c r="D5" s="47"/>
    </row>
    <row r="6" spans="1:4" ht="13.5" thickBot="1">
      <c r="A6" s="49"/>
      <c r="B6" s="51"/>
      <c r="C6" s="31" t="s">
        <v>90</v>
      </c>
      <c r="D6" s="31" t="s">
        <v>100</v>
      </c>
    </row>
    <row r="7" spans="1:4" ht="12.75">
      <c r="A7" s="3" t="s">
        <v>9</v>
      </c>
      <c r="B7" s="4" t="s">
        <v>10</v>
      </c>
      <c r="C7" s="5">
        <f>SUM(C8+C10+C15+C19+C20+C24+C26+C27+C28)</f>
        <v>145283.6</v>
      </c>
      <c r="D7" s="5">
        <f>SUM(D8+D10+D15+D19+D20+D24+D26+D27+D28)</f>
        <v>149766.5</v>
      </c>
    </row>
    <row r="8" spans="1:4" ht="12.75">
      <c r="A8" s="6" t="s">
        <v>13</v>
      </c>
      <c r="B8" s="7" t="s">
        <v>0</v>
      </c>
      <c r="C8" s="8">
        <f>SUM(C9)</f>
        <v>106140</v>
      </c>
      <c r="D8" s="8">
        <f>SUM(D9)</f>
        <v>109019</v>
      </c>
    </row>
    <row r="9" spans="1:4" ht="12.75">
      <c r="A9" s="9" t="s">
        <v>14</v>
      </c>
      <c r="B9" s="10" t="s">
        <v>1</v>
      </c>
      <c r="C9" s="11">
        <v>106140</v>
      </c>
      <c r="D9" s="22">
        <v>109019</v>
      </c>
    </row>
    <row r="10" spans="1:4" ht="38.25">
      <c r="A10" s="9" t="s">
        <v>44</v>
      </c>
      <c r="B10" s="7" t="s">
        <v>45</v>
      </c>
      <c r="C10" s="34">
        <f>SUM(C11:C14)</f>
        <v>3072.3999999999996</v>
      </c>
      <c r="D10" s="22">
        <f>SUM(D11:D14)</f>
        <v>3291.2</v>
      </c>
    </row>
    <row r="11" spans="1:4" ht="25.5">
      <c r="A11" s="9" t="s">
        <v>109</v>
      </c>
      <c r="B11" s="10" t="s">
        <v>110</v>
      </c>
      <c r="C11" s="34">
        <v>1465.8</v>
      </c>
      <c r="D11" s="22">
        <v>1574</v>
      </c>
    </row>
    <row r="12" spans="1:4" ht="51">
      <c r="A12" s="27" t="s">
        <v>111</v>
      </c>
      <c r="B12" s="10" t="s">
        <v>112</v>
      </c>
      <c r="C12" s="34">
        <v>10</v>
      </c>
      <c r="D12" s="22">
        <v>10.5</v>
      </c>
    </row>
    <row r="13" spans="1:4" ht="25.5">
      <c r="A13" s="27" t="s">
        <v>113</v>
      </c>
      <c r="B13" s="10" t="s">
        <v>114</v>
      </c>
      <c r="C13" s="34">
        <v>1788.6</v>
      </c>
      <c r="D13" s="22">
        <v>1900.5</v>
      </c>
    </row>
    <row r="14" spans="1:4" ht="25.5">
      <c r="A14" s="27" t="s">
        <v>115</v>
      </c>
      <c r="B14" s="10" t="s">
        <v>108</v>
      </c>
      <c r="C14" s="34">
        <v>-192</v>
      </c>
      <c r="D14" s="22">
        <v>-193.8</v>
      </c>
    </row>
    <row r="15" spans="1:4" ht="12.75">
      <c r="A15" s="6" t="s">
        <v>15</v>
      </c>
      <c r="B15" s="7" t="s">
        <v>2</v>
      </c>
      <c r="C15" s="8">
        <f>SUM(C16:C18)</f>
        <v>6980</v>
      </c>
      <c r="D15" s="8">
        <f>SUM(D16:D18)</f>
        <v>7300</v>
      </c>
    </row>
    <row r="16" spans="1:4" ht="25.5">
      <c r="A16" s="9" t="s">
        <v>64</v>
      </c>
      <c r="B16" s="10" t="s">
        <v>65</v>
      </c>
      <c r="C16" s="11">
        <v>680</v>
      </c>
      <c r="D16" s="22">
        <v>700</v>
      </c>
    </row>
    <row r="17" spans="1:4" ht="12.75">
      <c r="A17" s="9" t="s">
        <v>16</v>
      </c>
      <c r="B17" s="10" t="s">
        <v>3</v>
      </c>
      <c r="C17" s="11">
        <v>4400</v>
      </c>
      <c r="D17" s="22">
        <v>4500</v>
      </c>
    </row>
    <row r="18" spans="1:4" ht="51">
      <c r="A18" s="9" t="s">
        <v>42</v>
      </c>
      <c r="B18" s="10" t="s">
        <v>43</v>
      </c>
      <c r="C18" s="34">
        <v>1900</v>
      </c>
      <c r="D18" s="34">
        <v>2100</v>
      </c>
    </row>
    <row r="19" spans="1:4" ht="12.75">
      <c r="A19" s="6" t="s">
        <v>17</v>
      </c>
      <c r="B19" s="7" t="s">
        <v>4</v>
      </c>
      <c r="C19" s="8">
        <v>1900</v>
      </c>
      <c r="D19" s="8">
        <v>2000</v>
      </c>
    </row>
    <row r="20" spans="1:4" ht="51">
      <c r="A20" s="6" t="s">
        <v>18</v>
      </c>
      <c r="B20" s="7" t="s">
        <v>5</v>
      </c>
      <c r="C20" s="8">
        <f>SUM(C21:C23)</f>
        <v>19491.2</v>
      </c>
      <c r="D20" s="8">
        <f>SUM(D21:D23)</f>
        <v>20306.3</v>
      </c>
    </row>
    <row r="21" spans="1:4" ht="114.75">
      <c r="A21" s="9" t="s">
        <v>59</v>
      </c>
      <c r="B21" s="10" t="s">
        <v>63</v>
      </c>
      <c r="C21" s="11">
        <v>19030</v>
      </c>
      <c r="D21" s="13">
        <v>19800</v>
      </c>
    </row>
    <row r="22" spans="1:4" ht="89.25">
      <c r="A22" s="9" t="s">
        <v>27</v>
      </c>
      <c r="B22" s="10" t="s">
        <v>28</v>
      </c>
      <c r="C22" s="11">
        <v>455</v>
      </c>
      <c r="D22" s="13">
        <v>500</v>
      </c>
    </row>
    <row r="23" spans="1:4" ht="102">
      <c r="A23" s="9" t="s">
        <v>56</v>
      </c>
      <c r="B23" s="10" t="s">
        <v>57</v>
      </c>
      <c r="C23" s="11">
        <v>6.2</v>
      </c>
      <c r="D23" s="13">
        <v>6.3</v>
      </c>
    </row>
    <row r="24" spans="1:4" s="26" customFormat="1" ht="38.25">
      <c r="A24" s="6" t="s">
        <v>40</v>
      </c>
      <c r="B24" s="7" t="s">
        <v>41</v>
      </c>
      <c r="C24" s="8">
        <f>SUM(C25)</f>
        <v>6600</v>
      </c>
      <c r="D24" s="8">
        <f>SUM(D25)</f>
        <v>6600</v>
      </c>
    </row>
    <row r="25" spans="1:4" s="30" customFormat="1" ht="38.25">
      <c r="A25" s="27" t="s">
        <v>36</v>
      </c>
      <c r="B25" s="28" t="s">
        <v>37</v>
      </c>
      <c r="C25" s="29">
        <v>6600</v>
      </c>
      <c r="D25" s="29">
        <v>6600</v>
      </c>
    </row>
    <row r="26" spans="1:4" ht="25.5">
      <c r="A26" s="6" t="s">
        <v>19</v>
      </c>
      <c r="B26" s="7" t="s">
        <v>6</v>
      </c>
      <c r="C26" s="8">
        <v>100</v>
      </c>
      <c r="D26" s="8">
        <v>100</v>
      </c>
    </row>
    <row r="27" spans="1:4" s="26" customFormat="1" ht="27" customHeight="1">
      <c r="A27" s="6" t="s">
        <v>38</v>
      </c>
      <c r="B27" s="25" t="s">
        <v>39</v>
      </c>
      <c r="C27" s="8">
        <v>300</v>
      </c>
      <c r="D27" s="8">
        <v>350</v>
      </c>
    </row>
    <row r="28" spans="1:4" ht="25.5">
      <c r="A28" s="6" t="s">
        <v>20</v>
      </c>
      <c r="B28" s="7" t="s">
        <v>7</v>
      </c>
      <c r="C28" s="8">
        <v>700</v>
      </c>
      <c r="D28" s="8">
        <v>800</v>
      </c>
    </row>
    <row r="29" spans="1:4" ht="12.75">
      <c r="A29" s="6" t="s">
        <v>21</v>
      </c>
      <c r="B29" s="7" t="s">
        <v>8</v>
      </c>
      <c r="C29" s="8"/>
      <c r="D29" s="32"/>
    </row>
    <row r="30" spans="1:4" ht="12.75">
      <c r="A30" s="6" t="s">
        <v>29</v>
      </c>
      <c r="B30" s="7" t="s">
        <v>22</v>
      </c>
      <c r="C30" s="8">
        <f>SUM(C31+C46+C72)</f>
        <v>204367.29999999996</v>
      </c>
      <c r="D30" s="8">
        <f>SUM(D31+D46+D72)</f>
        <v>199987.09999999998</v>
      </c>
    </row>
    <row r="31" spans="1:4" ht="25.5">
      <c r="A31" s="20" t="s">
        <v>66</v>
      </c>
      <c r="B31" s="7" t="s">
        <v>24</v>
      </c>
      <c r="C31" s="8">
        <f>SUM(C32:C45)</f>
        <v>39084.9</v>
      </c>
      <c r="D31" s="8">
        <f>SUM(D32:D45)</f>
        <v>29837.8</v>
      </c>
    </row>
    <row r="32" spans="1:4" ht="102">
      <c r="A32" s="12" t="s">
        <v>67</v>
      </c>
      <c r="B32" s="16" t="s">
        <v>92</v>
      </c>
      <c r="C32" s="13">
        <v>2530.1</v>
      </c>
      <c r="D32" s="13">
        <v>2530.1</v>
      </c>
    </row>
    <row r="33" spans="1:4" s="40" customFormat="1" ht="51">
      <c r="A33" s="41" t="s">
        <v>67</v>
      </c>
      <c r="B33" s="43" t="s">
        <v>55</v>
      </c>
      <c r="C33" s="39"/>
      <c r="D33" s="39"/>
    </row>
    <row r="34" spans="1:4" ht="38.25">
      <c r="A34" s="12" t="s">
        <v>67</v>
      </c>
      <c r="B34" s="16" t="s">
        <v>60</v>
      </c>
      <c r="C34" s="13">
        <v>0</v>
      </c>
      <c r="D34" s="13">
        <v>0</v>
      </c>
    </row>
    <row r="35" spans="1:4" ht="63.75">
      <c r="A35" s="12" t="s">
        <v>81</v>
      </c>
      <c r="B35" s="16" t="s">
        <v>82</v>
      </c>
      <c r="C35" s="13">
        <v>8000</v>
      </c>
      <c r="D35" s="13">
        <v>0</v>
      </c>
    </row>
    <row r="36" spans="1:4" ht="165.75">
      <c r="A36" s="12" t="s">
        <v>83</v>
      </c>
      <c r="B36" s="16" t="s">
        <v>84</v>
      </c>
      <c r="C36" s="13">
        <v>7439.5</v>
      </c>
      <c r="D36" s="13">
        <v>7339.2</v>
      </c>
    </row>
    <row r="37" spans="1:4" ht="102">
      <c r="A37" s="12" t="s">
        <v>67</v>
      </c>
      <c r="B37" s="16" t="s">
        <v>85</v>
      </c>
      <c r="C37" s="13">
        <v>1000</v>
      </c>
      <c r="D37" s="13">
        <v>1000</v>
      </c>
    </row>
    <row r="38" spans="1:4" ht="114.75">
      <c r="A38" s="12" t="s">
        <v>67</v>
      </c>
      <c r="B38" s="16" t="s">
        <v>95</v>
      </c>
      <c r="C38" s="13">
        <v>1000</v>
      </c>
      <c r="D38" s="13">
        <v>1000</v>
      </c>
    </row>
    <row r="39" spans="1:4" ht="191.25">
      <c r="A39" s="12" t="s">
        <v>67</v>
      </c>
      <c r="B39" s="16" t="s">
        <v>86</v>
      </c>
      <c r="C39" s="13">
        <v>411.9</v>
      </c>
      <c r="D39" s="13">
        <v>411.9</v>
      </c>
    </row>
    <row r="40" spans="1:4" ht="89.25">
      <c r="A40" s="12" t="s">
        <v>67</v>
      </c>
      <c r="B40" s="16" t="s">
        <v>102</v>
      </c>
      <c r="C40" s="13">
        <v>913.1</v>
      </c>
      <c r="D40" s="13">
        <v>1103.9</v>
      </c>
    </row>
    <row r="41" spans="1:4" ht="59.25" customHeight="1">
      <c r="A41" s="12" t="s">
        <v>81</v>
      </c>
      <c r="B41" s="16" t="s">
        <v>87</v>
      </c>
      <c r="C41" s="13">
        <v>8429</v>
      </c>
      <c r="D41" s="13">
        <v>8429</v>
      </c>
    </row>
    <row r="42" spans="1:4" ht="90" customHeight="1">
      <c r="A42" s="12" t="s">
        <v>67</v>
      </c>
      <c r="B42" s="16" t="s">
        <v>89</v>
      </c>
      <c r="C42" s="13">
        <v>5000</v>
      </c>
      <c r="D42" s="13">
        <v>5000</v>
      </c>
    </row>
    <row r="43" spans="1:4" ht="90" customHeight="1">
      <c r="A43" s="12" t="s">
        <v>67</v>
      </c>
      <c r="B43" s="16" t="s">
        <v>55</v>
      </c>
      <c r="C43" s="13">
        <v>824.4</v>
      </c>
      <c r="D43" s="13">
        <v>824.4</v>
      </c>
    </row>
    <row r="44" spans="1:4" ht="72" customHeight="1">
      <c r="A44" s="12" t="s">
        <v>67</v>
      </c>
      <c r="B44" s="16" t="s">
        <v>93</v>
      </c>
      <c r="C44" s="13">
        <v>2199.3</v>
      </c>
      <c r="D44" s="13">
        <v>2199.3</v>
      </c>
    </row>
    <row r="45" spans="1:4" ht="63.75" customHeight="1">
      <c r="A45" s="12" t="s">
        <v>96</v>
      </c>
      <c r="B45" s="16" t="s">
        <v>101</v>
      </c>
      <c r="C45" s="13">
        <v>1337.6</v>
      </c>
      <c r="D45" s="13"/>
    </row>
    <row r="46" spans="1:4" ht="25.5">
      <c r="A46" s="20" t="s">
        <v>68</v>
      </c>
      <c r="B46" s="7" t="s">
        <v>23</v>
      </c>
      <c r="C46" s="8">
        <f>SUM(C47:C71)</f>
        <v>155047.99999999997</v>
      </c>
      <c r="D46" s="8">
        <f>SUM(D47:D71)</f>
        <v>159914.9</v>
      </c>
    </row>
    <row r="47" spans="1:4" ht="76.5">
      <c r="A47" s="12" t="s">
        <v>69</v>
      </c>
      <c r="B47" s="15" t="s">
        <v>50</v>
      </c>
      <c r="C47" s="14">
        <v>6034.5</v>
      </c>
      <c r="D47" s="13">
        <v>6034.5</v>
      </c>
    </row>
    <row r="48" spans="1:4" s="40" customFormat="1" ht="51">
      <c r="A48" s="41" t="s">
        <v>70</v>
      </c>
      <c r="B48" s="42" t="s">
        <v>51</v>
      </c>
      <c r="C48" s="14">
        <v>1510.7</v>
      </c>
      <c r="D48" s="29">
        <v>1510.7</v>
      </c>
    </row>
    <row r="49" spans="1:4" s="40" customFormat="1" ht="140.25">
      <c r="A49" s="41" t="s">
        <v>70</v>
      </c>
      <c r="B49" s="42" t="s">
        <v>104</v>
      </c>
      <c r="C49" s="14">
        <v>4947.1</v>
      </c>
      <c r="D49" s="29">
        <v>4947.1</v>
      </c>
    </row>
    <row r="50" spans="1:4" s="40" customFormat="1" ht="211.5" customHeight="1">
      <c r="A50" s="41" t="s">
        <v>71</v>
      </c>
      <c r="B50" s="15" t="s">
        <v>52</v>
      </c>
      <c r="C50" s="14">
        <v>8767.1</v>
      </c>
      <c r="D50" s="29">
        <v>8767.1</v>
      </c>
    </row>
    <row r="51" spans="1:4" ht="89.25">
      <c r="A51" s="12" t="s">
        <v>69</v>
      </c>
      <c r="B51" s="15" t="s">
        <v>103</v>
      </c>
      <c r="C51" s="14">
        <v>484.6</v>
      </c>
      <c r="D51" s="13">
        <v>484.6</v>
      </c>
    </row>
    <row r="52" spans="1:4" ht="51">
      <c r="A52" s="12" t="s">
        <v>69</v>
      </c>
      <c r="B52" s="15" t="s">
        <v>46</v>
      </c>
      <c r="C52" s="14">
        <v>334.2</v>
      </c>
      <c r="D52" s="13">
        <v>334.2</v>
      </c>
    </row>
    <row r="53" spans="1:4" ht="76.5">
      <c r="A53" s="12" t="s">
        <v>69</v>
      </c>
      <c r="B53" s="15" t="s">
        <v>47</v>
      </c>
      <c r="C53" s="14">
        <v>309.1</v>
      </c>
      <c r="D53" s="13">
        <v>309.1</v>
      </c>
    </row>
    <row r="54" spans="1:4" ht="165.75">
      <c r="A54" s="12" t="s">
        <v>69</v>
      </c>
      <c r="B54" s="15" t="s">
        <v>61</v>
      </c>
      <c r="C54" s="14">
        <v>182.9</v>
      </c>
      <c r="D54" s="13">
        <v>182.9</v>
      </c>
    </row>
    <row r="55" spans="1:4" ht="76.5">
      <c r="A55" s="12" t="s">
        <v>69</v>
      </c>
      <c r="B55" s="15" t="s">
        <v>79</v>
      </c>
      <c r="C55" s="14">
        <v>18942.2</v>
      </c>
      <c r="D55" s="13">
        <v>18942.2</v>
      </c>
    </row>
    <row r="56" spans="1:4" ht="93.75" customHeight="1">
      <c r="A56" s="12" t="s">
        <v>69</v>
      </c>
      <c r="B56" s="15" t="s">
        <v>94</v>
      </c>
      <c r="C56" s="14">
        <v>100719.5</v>
      </c>
      <c r="D56" s="13">
        <v>105553.6</v>
      </c>
    </row>
    <row r="57" spans="1:4" ht="76.5">
      <c r="A57" s="12" t="s">
        <v>69</v>
      </c>
      <c r="B57" s="15" t="s">
        <v>62</v>
      </c>
      <c r="C57" s="14">
        <v>5919.7</v>
      </c>
      <c r="D57" s="13">
        <v>5919.7</v>
      </c>
    </row>
    <row r="58" spans="1:4" ht="89.25">
      <c r="A58" s="12" t="s">
        <v>72</v>
      </c>
      <c r="B58" s="15" t="s">
        <v>48</v>
      </c>
      <c r="C58" s="14">
        <v>713.3</v>
      </c>
      <c r="D58" s="13">
        <v>713.3</v>
      </c>
    </row>
    <row r="59" spans="1:4" ht="114.75">
      <c r="A59" s="12" t="s">
        <v>69</v>
      </c>
      <c r="B59" s="15" t="s">
        <v>54</v>
      </c>
      <c r="C59" s="14">
        <v>3243.3</v>
      </c>
      <c r="D59" s="13">
        <v>3243.3</v>
      </c>
    </row>
    <row r="60" spans="1:4" ht="89.25">
      <c r="A60" s="12" t="s">
        <v>69</v>
      </c>
      <c r="B60" s="15" t="s">
        <v>53</v>
      </c>
      <c r="C60" s="14">
        <v>173.7</v>
      </c>
      <c r="D60" s="13">
        <v>173.7</v>
      </c>
    </row>
    <row r="61" spans="1:4" ht="76.5">
      <c r="A61" s="12" t="s">
        <v>73</v>
      </c>
      <c r="B61" s="15" t="s">
        <v>80</v>
      </c>
      <c r="C61" s="14">
        <v>1123.4</v>
      </c>
      <c r="D61" s="13">
        <v>1156.3</v>
      </c>
    </row>
    <row r="62" spans="1:4" ht="38.25">
      <c r="A62" s="12" t="s">
        <v>69</v>
      </c>
      <c r="B62" s="15" t="s">
        <v>49</v>
      </c>
      <c r="C62" s="14">
        <v>1090.1</v>
      </c>
      <c r="D62" s="13">
        <v>1090.1</v>
      </c>
    </row>
    <row r="63" spans="1:4" ht="12.75" hidden="1">
      <c r="A63" s="20" t="s">
        <v>35</v>
      </c>
      <c r="B63" s="21" t="s">
        <v>32</v>
      </c>
      <c r="C63" s="8">
        <v>0</v>
      </c>
      <c r="D63" s="8">
        <v>0</v>
      </c>
    </row>
    <row r="64" spans="1:4" ht="38.25" hidden="1">
      <c r="A64" s="17" t="s">
        <v>30</v>
      </c>
      <c r="B64" s="18" t="s">
        <v>31</v>
      </c>
      <c r="C64" s="19">
        <v>0</v>
      </c>
      <c r="D64" s="13">
        <v>0</v>
      </c>
    </row>
    <row r="65" spans="1:4" ht="12.75" hidden="1">
      <c r="A65" s="23"/>
      <c r="B65" s="21"/>
      <c r="C65" s="24"/>
      <c r="D65" s="8"/>
    </row>
    <row r="66" spans="1:4" ht="12.75" hidden="1">
      <c r="A66" s="17"/>
      <c r="B66" s="18"/>
      <c r="C66" s="19"/>
      <c r="D66" s="13"/>
    </row>
    <row r="67" spans="1:4" ht="76.5">
      <c r="A67" s="17" t="s">
        <v>69</v>
      </c>
      <c r="B67" s="15" t="s">
        <v>88</v>
      </c>
      <c r="C67" s="14">
        <v>1.3</v>
      </c>
      <c r="D67" s="13">
        <v>1.2</v>
      </c>
    </row>
    <row r="68" spans="1:4" ht="102">
      <c r="A68" s="17" t="s">
        <v>69</v>
      </c>
      <c r="B68" s="15" t="s">
        <v>106</v>
      </c>
      <c r="C68" s="14">
        <v>131.2</v>
      </c>
      <c r="D68" s="13">
        <v>131.2</v>
      </c>
    </row>
    <row r="69" spans="1:4" ht="140.25">
      <c r="A69" s="17" t="s">
        <v>69</v>
      </c>
      <c r="B69" s="15" t="s">
        <v>107</v>
      </c>
      <c r="C69" s="14">
        <v>29.8</v>
      </c>
      <c r="D69" s="13">
        <v>29.8</v>
      </c>
    </row>
    <row r="70" spans="1:4" ht="165.75">
      <c r="A70" s="17" t="s">
        <v>69</v>
      </c>
      <c r="B70" s="15" t="s">
        <v>105</v>
      </c>
      <c r="C70" s="14">
        <v>328.8</v>
      </c>
      <c r="D70" s="13">
        <v>328.8</v>
      </c>
    </row>
    <row r="71" spans="1:4" ht="102">
      <c r="A71" s="17" t="s">
        <v>69</v>
      </c>
      <c r="B71" s="15" t="s">
        <v>91</v>
      </c>
      <c r="C71" s="14">
        <v>61.5</v>
      </c>
      <c r="D71" s="13">
        <v>61.5</v>
      </c>
    </row>
    <row r="72" spans="1:4" s="26" customFormat="1" ht="12.75">
      <c r="A72" s="23" t="s">
        <v>74</v>
      </c>
      <c r="B72" s="35" t="s">
        <v>58</v>
      </c>
      <c r="C72" s="24">
        <f>SUM(C73:C75)</f>
        <v>10234.4</v>
      </c>
      <c r="D72" s="8">
        <f>SUM(D73:D75)</f>
        <v>10234.4</v>
      </c>
    </row>
    <row r="73" spans="1:4" s="30" customFormat="1" ht="89.25">
      <c r="A73" s="36" t="s">
        <v>97</v>
      </c>
      <c r="B73" s="37" t="s">
        <v>98</v>
      </c>
      <c r="C73" s="38"/>
      <c r="D73" s="29"/>
    </row>
    <row r="74" spans="1:4" ht="76.5">
      <c r="A74" s="17" t="s">
        <v>76</v>
      </c>
      <c r="B74" s="18" t="s">
        <v>75</v>
      </c>
      <c r="C74" s="19">
        <v>129.8</v>
      </c>
      <c r="D74" s="13">
        <v>129.8</v>
      </c>
    </row>
    <row r="75" spans="1:4" ht="89.25">
      <c r="A75" s="17" t="s">
        <v>77</v>
      </c>
      <c r="B75" s="18" t="s">
        <v>78</v>
      </c>
      <c r="C75" s="19">
        <v>10104.6</v>
      </c>
      <c r="D75" s="13">
        <v>10104.6</v>
      </c>
    </row>
    <row r="76" spans="1:4" ht="12.75">
      <c r="A76" s="12"/>
      <c r="B76" s="20" t="s">
        <v>25</v>
      </c>
      <c r="C76" s="8">
        <f>C30+C7</f>
        <v>349650.89999999997</v>
      </c>
      <c r="D76" s="8">
        <f>SUM(D7+D30)</f>
        <v>349753.6</v>
      </c>
    </row>
    <row r="77" spans="1:3" ht="12.75">
      <c r="A77" s="1"/>
      <c r="B77" s="1"/>
      <c r="C77" s="2"/>
    </row>
    <row r="78" spans="2:3" ht="12.75">
      <c r="B78" s="1"/>
      <c r="C78" s="2"/>
    </row>
    <row r="79" spans="1:3" ht="12.75">
      <c r="A79" s="1"/>
      <c r="B79" s="1"/>
      <c r="C79" s="2"/>
    </row>
    <row r="80" spans="1:4" ht="12.75">
      <c r="A80" s="44" t="s">
        <v>116</v>
      </c>
      <c r="B80" s="44"/>
      <c r="C80" s="45"/>
      <c r="D80" s="45"/>
    </row>
    <row r="81" spans="1:4" ht="12.75">
      <c r="A81" s="44"/>
      <c r="B81" s="44"/>
      <c r="C81" s="45"/>
      <c r="D81" s="45"/>
    </row>
    <row r="82" spans="1:4" ht="12.75">
      <c r="A82" s="44" t="s">
        <v>117</v>
      </c>
      <c r="B82" s="44"/>
      <c r="C82" s="45"/>
      <c r="D82" s="44"/>
    </row>
    <row r="83" spans="1:4" ht="12.75">
      <c r="A83" s="44"/>
      <c r="B83" s="44"/>
      <c r="C83" s="45"/>
      <c r="D83" s="44"/>
    </row>
  </sheetData>
  <sheetProtection/>
  <mergeCells count="9">
    <mergeCell ref="A80:D81"/>
    <mergeCell ref="A82:D83"/>
    <mergeCell ref="C1:D1"/>
    <mergeCell ref="C5:D5"/>
    <mergeCell ref="A5:A6"/>
    <mergeCell ref="B5:B6"/>
    <mergeCell ref="A3:D3"/>
    <mergeCell ref="C4:D4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Кузнецова</cp:lastModifiedBy>
  <cp:lastPrinted>2021-10-22T08:25:49Z</cp:lastPrinted>
  <dcterms:created xsi:type="dcterms:W3CDTF">2007-08-21T07:10:43Z</dcterms:created>
  <dcterms:modified xsi:type="dcterms:W3CDTF">2022-12-13T06:17:41Z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